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0" windowWidth="15480" windowHeight="7740"/>
  </bookViews>
  <sheets>
    <sheet name="Riporto anno 2013" sheetId="6" r:id="rId1"/>
  </sheets>
  <definedNames>
    <definedName name="_xlnm._FilterDatabase" localSheetId="0" hidden="1">'Riporto anno 2013'!$A$1:$L$31</definedName>
  </definedNames>
  <calcPr calcId="114210"/>
</workbook>
</file>

<file path=xl/calcChain.xml><?xml version="1.0" encoding="utf-8"?>
<calcChain xmlns="http://schemas.openxmlformats.org/spreadsheetml/2006/main">
  <c r="L31" i="6"/>
</calcChain>
</file>

<file path=xl/comments1.xml><?xml version="1.0" encoding="utf-8"?>
<comments xmlns="http://schemas.openxmlformats.org/spreadsheetml/2006/main">
  <authors>
    <author>albertocintorino</author>
  </authors>
  <commentList>
    <comment ref="K30" authorId="0">
      <text>
        <r>
          <rPr>
            <b/>
            <sz val="9"/>
            <color indexed="81"/>
            <rFont val="Tahoma"/>
            <family val="2"/>
          </rPr>
          <t>albertocintorino:</t>
        </r>
        <r>
          <rPr>
            <sz val="9"/>
            <color indexed="81"/>
            <rFont val="Tahoma"/>
            <family val="2"/>
          </rPr>
          <t xml:space="preserve">
SCADENZA 02/01/2014
SOSPENSIONE 28 GG
PERIZIA 30 GG</t>
        </r>
      </text>
    </comment>
  </commentList>
</comments>
</file>

<file path=xl/sharedStrings.xml><?xml version="1.0" encoding="utf-8"?>
<sst xmlns="http://schemas.openxmlformats.org/spreadsheetml/2006/main" count="278" uniqueCount="189">
  <si>
    <t>00243020658
01143430955</t>
  </si>
  <si>
    <t>Impresa Mandataria
Impresa Mandante</t>
  </si>
  <si>
    <t>non consegnati</t>
  </si>
  <si>
    <t>48148045F3</t>
  </si>
  <si>
    <t xml:space="preserve">Consorzio Industriale Provinciale Oristanese C.F. 80003430958 
Responsabile Unico del Procedimento: 
Dott. Ing. Agostino Pruneddu
</t>
  </si>
  <si>
    <t>Servizio in economia per la Gestione e Manutenzione Ordinaria e Straordinaria degli Impianti Consortili</t>
  </si>
  <si>
    <t>GIEFFE Impianti di Muroni S.r.l. 01124570951; Impianti Muroni &amp; C. S.r.l. 01124580950; S.I.R. S.n.c. 00641670955; Corona Giuseppe CRNGPP53D20A359V; Fulgheri Impianti di Fulgheri A. FLGNNL71S18G113R; SAIME S.r.l. 00367640950; Punto Impianti s.n.c. 01134980950; Progetto Clima S.r.l. 01144720958; Consul.clima 01009400951; Oerre Impianti snc 01062480957</t>
  </si>
  <si>
    <t>01144720958</t>
  </si>
  <si>
    <t>PROGETTO CLIMA S.R.L.</t>
  </si>
  <si>
    <t>20.05.2013</t>
  </si>
  <si>
    <t>19.05.2016</t>
  </si>
  <si>
    <t>50363943CE</t>
  </si>
  <si>
    <t xml:space="preserve">Consorzio Industriale Provinciale Oristanese C.F. 80003430958
Responsabile Unico del Procedimento: 
Dott. Ing. Salvatore Daga
</t>
  </si>
  <si>
    <t>Manutenzione Straordinaria delle pavimentazioni stradali e relativa segnaletica orizzontale e verticale e delle Infrastrutture a rete dell’Agglomerato Industriale di Oristano</t>
  </si>
  <si>
    <t>Procedura Negoziata senza previa indizione di gara Art. 221 D.lgs. 163/2006</t>
  </si>
  <si>
    <t>AGI COSTRUZIONI S.R.L. 01145410955; CONGLOMERATI BITUMINOSI SRL 00053050951; CORRIAS COSTRUZIONI DI CORRIAS GIOVANNI MATTEO CRRGNN51R01A960P; CO.E.MA.SOCIETA' IN NOME COLLETTIVO DI MACRI' GIUSEPPE 00705190957; CUCCU FRANCO IGNAZIO CCCFNC46A27G113K; F.LLI PISCI S.R.L 00089690952; MELONI SALVATORE 00667200950; MO.TE.CO. S.R.L. 01139890956; VIATECH COSTRUZIONI GENERALI S.R.L. 01119520953; IMELCO S.R.L.  00601220957; IMPRESA COSTRUZIONI ROBERTO GIRAT E C. S.R.L. 00041980954; I.C.A.P. S.R.L. 01143430955; LOI GIUSEPPE LOIGPP43C01H756S; OLLA FEDERICO DEI F.LLI OLLA SNC 00042470955; ORRU' GIANCARLO RROGCR58E29B354J; ORTU GIUSEPPE RTOGPP64M13F208G; PAU LUCIANO PAULCN65P15G113V; PUDDU ANTONIO PDDNTN44P09F208P; TIRSO SERVIZI S.R.L. 00679210955; COSTRUZIONI GENERALI S.R.L. 01042030955; CO.E.B.A. DI BOGO ANTONIO &amp; C. SNC 00688630953; F.LLI MEDDA PIETRO E FRANCESCO S.N.C. 00676070956; MILLENNIUM IMPIANTI S.R.L. - SOCIETA' UNIPERSONALE 01002820957; PUSCEDDU IRENEO PSCRNI43T06A655P; PUTZULU FRANCESCO PTZFNC75B12B068X; S.A.D. COSTRUZIONI S.R.L. 001032080952; TECNOSEA COSTRUZIONI S.R.L. 001127270955; BASCIU GABRIELE BSCGRL60C27L122B, DEIAS ATTILIO DSETTL36A16I743O; PROGETTI EDILI APPALTI E COSTRUZIONI S.R.L.  000714930955; PUSCEDDU MAURIZIO PSCMRZ73R04G113S, MASCIA DANILO GIUSEPPE MSCDLG77H10G113H; I.S.O.F. SRL 000452400922; ASE S.r.l. 001105010928</t>
  </si>
  <si>
    <t>01105010928</t>
  </si>
  <si>
    <t>A.S.E. S.R.L. APPALTI EDILI STRADALI</t>
  </si>
  <si>
    <t>01.10.2013</t>
  </si>
  <si>
    <t>01.03.2014</t>
  </si>
  <si>
    <t>50729380DF</t>
  </si>
  <si>
    <t>Consorzio Industriale Provinciale Oristanese C.F. 80003430958
Responsabile Unico del Procedimento: 
Dott. Ing. Salvatore Daga</t>
  </si>
  <si>
    <t>Servizio di Raccolta, Trasporto e Riutilizzo dei Fanghi da Depurazione in Agricoltura e/o Smaltimento in Discarica Autorizzata, provenienti dall’Impianto di Depurazione Consortile, ubicato in territorio del Comune di Santa Giusta (OR) in località Cirras</t>
  </si>
  <si>
    <t>Consorzio Industriale di Tortolì Arbatax 00071030910; Consorzio di Bonifica della Sardegna Centrale 80002690917; Soc. Sarit S.r.l. 00386240923; Castangia Natalino CSTNLN46A03B738A; Soc. Shift S.r.l. 00719480956 in ATI con Congia Antonio  CNGNTN53A21L496G; Consorzio di Gestione S.r.l. - in liquidazione; Sarda Formaggi S.p.A. 00043350909; Ecol.Gest. S.r.l. 01854090907; Sadam ISZ S.p.A.; Sepi Formaggi S.r.l. 01296720921; Mita S.p.A. 09628330012; T.B.A. S.R.L. 01733000903; Cooperativa Allevatori Sulcitani a r.l. 00522690924; Consorzio Acquedotto Govossai; Società Bonifiche S.p.A.; Puliedil San Teodoro SNC 00732590914; Eurodemolizioni e raccolta ecologica S.r.l. 00843070913</t>
  </si>
  <si>
    <t>007194808956 
CNGNTN53A21L496G</t>
  </si>
  <si>
    <t>SHIFT S.r.l. 
Congia Antonio</t>
  </si>
  <si>
    <t>01.06.2013</t>
  </si>
  <si>
    <t>31.05.2014</t>
  </si>
  <si>
    <t>13.12.13</t>
  </si>
  <si>
    <t>04.02.2014</t>
  </si>
  <si>
    <t>17.01.2014</t>
  </si>
  <si>
    <t>ANNULLATO</t>
  </si>
  <si>
    <t>Costruzioni Generali XodoS.r.l. 00569180292;A.T. S.r.l. Ambiente Territorio 02088360066; 1 EMME S.p.A. A Socio Unico 02690080169; Segenia S.r.l. 06022061219; Valori S.c.a.r.l.-Consorzio Stabile 08066951008; Eco.STE.MA.s.r.l. 02858680925; Geom. Giuseppe Angius Costruzioni s.r.l 20662309001; INTEGRA S.r.l. 06613181004; LOVALLOVito s.a.s.  01138760762; Italcostruzioni S.r.l. ATI con Sviluppi Ambientali Srl 02683780809; ISAM S.r.l. ATI Giustiniana S.r.l. 11665510159; Società Riva &amp; Mariani Group S.p.A..00565810827; Sadi Servizi  S.p.A. 02248000248; Impresa C.I.S.A.F. S.p.A.  00129470803; Impresa Agru Lining Italia S.r.l. ATI con IMAG S.r.l. 01706410121; Impresa Treerre S.p.A. 05210341003; Progetto Geoambiente S.r.l. 02680830839; TEROREMA Sp.A. 03721020729; Crotonscavi Costruzioni Generali S.p.A. 00103240792; Consorzio Gas 03321620928; Ecosarda di AntonioScanu 00247890908; TILOCCA S.r.l. 02256690906; TEMA S.r.l. 04992270654; Impresa SIMPER S.r.l. 03146660836; Castellano Costruzioni Generali 01122860776; NURC S.r.l. 07113661214; IFRAS S.p.A. 02024270924; Intercantieri Vittadello S.p.A. 00222300287; PABA S.r.l. 01135740957; GRAL Costruzioni Srl Unipersonale ATI con PMT ecologica 07981071009; GETEA ITALIA S.r.l. 07033660635; EDILGEN S.p.A. 05419570634; GESTECO S.p.A. 01523580304; ITAL SYSTEM S.p.A. 04685370829; IMPRE.GE.MA. s.a.s. 03132350616; SICILSALDO S.p.A. 01380260859; WORK APPALTI s.r.l. 04513500753; RAINBOW S.r.l.  01855290563; BONDINI S.r.l. 01996190540; Impresa Dott. MARIO TICCA S.r.l. ATI con Riccoboni SPA 01532320908; Impresa Fedele di Donato S.r.l. 01468560675; Geo Impianti e Costruzioni S.r.l. 04438980726; SEA S.p.A. 01268980222; DE VIZIA Transfer S.p.A. 03757510015; Consorzio Stabile AEDARS SCARL 07675601004; Impresa Edile Geom. Martinez Antonello 01024370957; Impresa Manca Costruzioni Generali S.p.A. 00145570925; SMEDA S.r.l. 00536270770; Ritonnaro Costruzioni S.r.l. ATI con ICAP Srl 00243020658; CEDIM S.r.l. in ATI con Buonaterra Srl 02271030922; VITRUVIO S.c.ar.l.  10149111006; CONSORZIO AKHEA 02977151204;</t>
  </si>
  <si>
    <t>X550BBF4DD</t>
  </si>
  <si>
    <t>Aggiornamento software ufficio tecnico</t>
  </si>
  <si>
    <t>FATICONI S.P.A.</t>
  </si>
  <si>
    <t>06.12.2013</t>
  </si>
  <si>
    <t>X2D0BBF4DE</t>
  </si>
  <si>
    <t>installazione centralina meteo climatica discarica bau craboni</t>
  </si>
  <si>
    <t xml:space="preserve">ALBERTO CASAPPA - BIT LINE </t>
  </si>
  <si>
    <t>CSPLRT64T05H223B</t>
  </si>
  <si>
    <t>09.12.2013</t>
  </si>
  <si>
    <t>X050BBF4DF</t>
  </si>
  <si>
    <t>relazione geologica per incremento volumetria pozzo acquedodotto</t>
  </si>
  <si>
    <t>MELE GEOL. GIOVANNI</t>
  </si>
  <si>
    <t>MLEGNN52R06E004Z</t>
  </si>
  <si>
    <t>X380BBF4E4</t>
  </si>
  <si>
    <t>A. &amp; A. S.R.L.</t>
  </si>
  <si>
    <t>005395590950</t>
  </si>
  <si>
    <t>XE30BBF4E6</t>
  </si>
  <si>
    <t>Servizio di Pulizia Uffici anno 2014</t>
  </si>
  <si>
    <t>01.01.2014</t>
  </si>
  <si>
    <t>XBB0BBF4E7</t>
  </si>
  <si>
    <t>Servizio vigilanza Uffici anno 2014</t>
  </si>
  <si>
    <t>COOPSERVICE S. COOP. P. A.</t>
  </si>
  <si>
    <t>X930BBF4E8</t>
  </si>
  <si>
    <t>Servizio manutenzione estintori anno 2014</t>
  </si>
  <si>
    <t>MELIS ENRICO - FABBRICA ESTINTORI</t>
  </si>
  <si>
    <t>MLSNRC46L31A359P</t>
  </si>
  <si>
    <t>X6B0BBF4E9</t>
  </si>
  <si>
    <t>Corso formazione utilizzo mini escavatori</t>
  </si>
  <si>
    <t>ISFOR S.R.L.</t>
  </si>
  <si>
    <t>18.12.2013</t>
  </si>
  <si>
    <t>X430BBF4EA</t>
  </si>
  <si>
    <t>App CIPOr per IOS e ANDROID</t>
  </si>
  <si>
    <t>VERTICAL COLOR S.R.L.</t>
  </si>
  <si>
    <t>02426390817</t>
  </si>
  <si>
    <t>23.10.2013</t>
  </si>
  <si>
    <t>46053230C4</t>
  </si>
  <si>
    <t>Consorzio Industriale Provinciale Oristanese C.F. 80003430958 
Responsabile Unico del Procedimento: 
Dott. Ing. Agostino Pruneddu</t>
  </si>
  <si>
    <t>Interventi di bonifica dell’amianto presente nelle coperture di alcuni edifici di proprietà consortile ubicati nel Corpo Nord e nel Corpo Centrale dell’Agglomerato Industriale di Oristano</t>
  </si>
  <si>
    <t>Affidamento in economia - Cottimo Fiduciario</t>
  </si>
  <si>
    <t>S.E.T. di Corrias Servizi Edili Tecno Impiantistica di Corrias Aldo CRRLDA57L29L496J; Asunis Alessandro SNSLSN65B22B354S; Caboni Pierangelo CBNPNG76B03M030K; Cadoni Giovanni Antonio CDNGNN61H14G113U; Casu Ambiente S.r.l. 01138270952; CO.TE.MA. di Argiolas Stefano &amp; C. RGLSFN92H23G113V; Demelas Mario DMLMRA61H29H756N; Elettra 2 S S.r.l. 01121180952; Fadda Claudio e Paderi Sandro S.N.C. 00604440958; Impresa di Costruzioni Edili Montis e Pili di Montis Sandro &amp; C. S.N.C. 00582770954; Impresa Edile Frau S.N.C. di Frau Paolo &amp; C. 01045090956;: Paba S.r.l. 01135740957; Piras Giovanni PRSGNN46P12G113F; Porcu Ireneo PRCRNI57P19L496D; Soccorso Casa S.r.l. 00653780957; Vacca Costruzioni di Vacca Sacripante VCCSRP53B09M153P;</t>
  </si>
  <si>
    <t>Impresa Singola</t>
  </si>
  <si>
    <t>09.07.2013</t>
  </si>
  <si>
    <t>23.08.2013</t>
  </si>
  <si>
    <t xml:space="preserve">Consorzio Industriale Provinciale Oristanese C.F. 80003430958 
Responsabile Unico del Procedimento: 
Dott. Ing. Salvatore Daga
</t>
  </si>
  <si>
    <t>Impianto di Trattamento Rifiuti Solidi Urbani e Valorizzazione Raccolte Differenziate a servizio dell’Ambito Territoriale Ottimale della Provincia di Oristano” - III Lotto Funzionale - II Stralcio</t>
  </si>
  <si>
    <t>Procedura Ristretta</t>
  </si>
  <si>
    <t>CIG</t>
  </si>
  <si>
    <t>STRUTTURA PROPONENTE</t>
  </si>
  <si>
    <t>OGGETTO DEL BANDO</t>
  </si>
  <si>
    <t>PROCEDURA DI SCELTA DEL CONTRAENTE</t>
  </si>
  <si>
    <t>RUOLO</t>
  </si>
  <si>
    <t>Affidamento in economia - Affidamento diretto</t>
  </si>
  <si>
    <t>00368630950</t>
  </si>
  <si>
    <t>01058940956</t>
  </si>
  <si>
    <t>01001140951</t>
  </si>
  <si>
    <t>RAGIONE SOCIALE OE INVITATI</t>
  </si>
  <si>
    <t>CF AGGIUDICATARIA</t>
  </si>
  <si>
    <t>AGGIUDICATARIA RAGIONE SOCIALE</t>
  </si>
  <si>
    <t xml:space="preserve">Consorzio Industriale Provinciale Oristanese C.F. 80003430958 
Responsabile Unico del Procedimento: 
Dott. Marcello Siddu </t>
  </si>
  <si>
    <t>01056520958</t>
  </si>
  <si>
    <t>NDDLDA41C30A948H</t>
  </si>
  <si>
    <t>01135780953</t>
  </si>
  <si>
    <t>01050610953</t>
  </si>
  <si>
    <t>01117510923</t>
  </si>
  <si>
    <t>IMPORTO DI AGGIUDICAZIONE</t>
  </si>
  <si>
    <t xml:space="preserve">DATA INIZIO </t>
  </si>
  <si>
    <t xml:space="preserve">DATA ULTIMAZIONE </t>
  </si>
  <si>
    <t>IMPORTO   SOMME LIQUIDATE</t>
  </si>
  <si>
    <t>01.01.2013</t>
  </si>
  <si>
    <t>31.12.2013</t>
  </si>
  <si>
    <t>Assistenza e manutenzione sito "ciporistano.it"</t>
  </si>
  <si>
    <t>PROVANTIA S.r.l.</t>
  </si>
  <si>
    <t>02848570921</t>
  </si>
  <si>
    <t>X7806DB09D</t>
  </si>
  <si>
    <t>fornitura ipoclorito per potabilizzazione acque</t>
  </si>
  <si>
    <t>TESTA SANTINA S.N.C.</t>
  </si>
  <si>
    <t>17.01.2013</t>
  </si>
  <si>
    <t>04.12.2013</t>
  </si>
  <si>
    <t>LA CIOSPA SOC.COOP. A R.L.</t>
  </si>
  <si>
    <t>00612860957</t>
  </si>
  <si>
    <t>SULIS ANTONIO LUIGI</t>
  </si>
  <si>
    <t>SLSNNL49H22L202M</t>
  </si>
  <si>
    <t>10.12.2012</t>
  </si>
  <si>
    <t>X8E06DB0A9</t>
  </si>
  <si>
    <t>Incarico di Medico Competente con valutazione rischi da stress lavoro-correlato 2013-2014</t>
  </si>
  <si>
    <t>10.12.2014</t>
  </si>
  <si>
    <t>XD608A69F9</t>
  </si>
  <si>
    <t>Manutenzione automatismo cancello scorrevole - capannone Mastes</t>
  </si>
  <si>
    <t>CADDEO EMILIO</t>
  </si>
  <si>
    <t>CDDMLE57B24L122G</t>
  </si>
  <si>
    <t>13.02.2013</t>
  </si>
  <si>
    <t>03.12.2013</t>
  </si>
  <si>
    <t>X0E08A69FE</t>
  </si>
  <si>
    <t>31.12.2015</t>
  </si>
  <si>
    <t>XC408A6A06</t>
  </si>
  <si>
    <t>acquisto in economia pagina istituzionale su mensile art. 21</t>
  </si>
  <si>
    <t>NABUI S.r.l.</t>
  </si>
  <si>
    <t>01159610953</t>
  </si>
  <si>
    <t>X7408A6A08</t>
  </si>
  <si>
    <t>Forniture per impianti tecnologici</t>
  </si>
  <si>
    <t>OPPO S.R.L.</t>
  </si>
  <si>
    <t>27.03.2013</t>
  </si>
  <si>
    <t>30.11.2013</t>
  </si>
  <si>
    <t>31.10.2013</t>
  </si>
  <si>
    <t>XDA08A6A12</t>
  </si>
  <si>
    <t xml:space="preserve">cancelleria </t>
  </si>
  <si>
    <t>RBR S.R.L.</t>
  </si>
  <si>
    <t>19.04.2013</t>
  </si>
  <si>
    <t>20.12.2013</t>
  </si>
  <si>
    <t>31.12.2014</t>
  </si>
  <si>
    <t>COOPERATIVA SACRO CUORE A R.L.</t>
  </si>
  <si>
    <t>00102190956</t>
  </si>
  <si>
    <t>PABA S.r.l.</t>
  </si>
  <si>
    <t>01135740957</t>
  </si>
  <si>
    <t>X960BBF4BC</t>
  </si>
  <si>
    <t>Fornitura ed installazione attrezzature informatiche</t>
  </si>
  <si>
    <t>METHE S.R.L.</t>
  </si>
  <si>
    <t>Fornitura Cancelleria</t>
  </si>
  <si>
    <t>15.11.2013</t>
  </si>
  <si>
    <t>X460BBF4BE</t>
  </si>
  <si>
    <t>Indagini geognostiche</t>
  </si>
  <si>
    <t>USAI GEOL. ANDREA</t>
  </si>
  <si>
    <t>SUANDR67R25B354H</t>
  </si>
  <si>
    <t>22.10.2013</t>
  </si>
  <si>
    <t>X1E0BBF4BF</t>
  </si>
  <si>
    <t>Fornitura n. 1 piattaforma elevatrice semovente cingolata</t>
  </si>
  <si>
    <t>SCANDELLARI S.p.A.</t>
  </si>
  <si>
    <t>01483980908</t>
  </si>
  <si>
    <t>XF10BBF4C0</t>
  </si>
  <si>
    <t xml:space="preserve">Manutenzione ordinaria viabilità e verde pubblico </t>
  </si>
  <si>
    <t>COOP.SOCIALE  A R.L. IL SAMARITANO</t>
  </si>
  <si>
    <t>00713810950</t>
  </si>
  <si>
    <t>31.07.2014</t>
  </si>
  <si>
    <t>XC90BBF4C1</t>
  </si>
  <si>
    <t>Indagini archeologiche</t>
  </si>
  <si>
    <t xml:space="preserve">UNIVERSITA' DEGLI STUDI DI CAGLIARI - DIP. INGEGNERIA CIVILE </t>
  </si>
  <si>
    <t>80019600925</t>
  </si>
  <si>
    <t>04.11.2013</t>
  </si>
  <si>
    <t>materiale vario per manutenzioni</t>
  </si>
  <si>
    <t>30.09.2013</t>
  </si>
  <si>
    <t>X290BBF4C5</t>
  </si>
  <si>
    <t>FERRAMENTA NIEDDU RAG. ALDO</t>
  </si>
  <si>
    <t>28.12.2013</t>
  </si>
  <si>
    <t>X8F0BBF4CF</t>
  </si>
  <si>
    <t>fornitura materiale elettrico</t>
  </si>
  <si>
    <t>ELETTRICA INDUSTRIALE OR-NU S.R.L.</t>
  </si>
  <si>
    <t>13.12.2013</t>
  </si>
  <si>
    <t>X170BBF4D2</t>
  </si>
  <si>
    <t>servizio cernita e carico rifiuti</t>
  </si>
  <si>
    <t>07.11.2013</t>
  </si>
  <si>
    <t>16.12.2013</t>
  </si>
  <si>
    <t>14.02.2014</t>
  </si>
  <si>
    <t>RITONNARO COSTRUZIONI S.R.L. 
I.C.A.P. S.R.L.
Aggiudicazione annullata con sentenza TAR Sardegna 253/2014</t>
  </si>
  <si>
    <t>TREERRE SPA</t>
  </si>
  <si>
    <t>Impresa singola</t>
  </si>
  <si>
    <t>17.12.2013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</si>
</sst>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7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i/>
      <sz val="11"/>
      <color indexed="16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24"/>
      </patternFill>
    </fill>
    <fill>
      <patternFill patternType="solid">
        <fgColor indexed="9"/>
        <bgColor indexed="24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1">
    <xf numFmtId="0" fontId="0" fillId="0" borderId="0" xfId="0"/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49" fontId="2" fillId="3" borderId="0" xfId="0" applyNumberFormat="1" applyFont="1" applyFill="1" applyBorder="1" applyAlignment="1">
      <alignment vertical="center"/>
    </xf>
    <xf numFmtId="49" fontId="2" fillId="3" borderId="0" xfId="0" applyNumberFormat="1" applyFont="1" applyFill="1" applyBorder="1" applyAlignment="1">
      <alignment vertical="center" wrapText="1"/>
    </xf>
    <xf numFmtId="49" fontId="2" fillId="3" borderId="0" xfId="0" applyNumberFormat="1" applyFont="1" applyFill="1" applyBorder="1" applyAlignment="1"/>
    <xf numFmtId="49" fontId="2" fillId="3" borderId="0" xfId="0" applyNumberFormat="1" applyFont="1" applyFill="1" applyBorder="1" applyAlignment="1">
      <alignment horizontal="center" vertical="center"/>
    </xf>
    <xf numFmtId="43" fontId="0" fillId="0" borderId="0" xfId="1" applyFon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1" fillId="4" borderId="0" xfId="0" applyFont="1" applyFill="1" applyAlignment="1">
      <alignment horizontal="left"/>
    </xf>
    <xf numFmtId="49" fontId="1" fillId="2" borderId="0" xfId="0" applyNumberFormat="1" applyFont="1" applyFill="1" applyBorder="1" applyAlignment="1">
      <alignment vertical="center"/>
    </xf>
    <xf numFmtId="49" fontId="1" fillId="2" borderId="0" xfId="0" applyNumberFormat="1" applyFont="1" applyFill="1" applyBorder="1" applyAlignment="1">
      <alignment vertical="center" wrapText="1"/>
    </xf>
    <xf numFmtId="49" fontId="1" fillId="2" borderId="0" xfId="0" applyNumberFormat="1" applyFont="1" applyFill="1" applyBorder="1" applyAlignment="1"/>
    <xf numFmtId="49" fontId="1" fillId="2" borderId="0" xfId="0" applyNumberFormat="1" applyFont="1" applyFill="1" applyBorder="1" applyAlignment="1">
      <alignment horizontal="center" vertical="center"/>
    </xf>
    <xf numFmtId="49" fontId="1" fillId="3" borderId="0" xfId="0" applyNumberFormat="1" applyFont="1" applyFill="1" applyBorder="1" applyAlignment="1">
      <alignment vertical="center"/>
    </xf>
    <xf numFmtId="49" fontId="1" fillId="3" borderId="0" xfId="0" applyNumberFormat="1" applyFont="1" applyFill="1" applyBorder="1" applyAlignment="1">
      <alignment vertical="center" wrapText="1"/>
    </xf>
    <xf numFmtId="49" fontId="1" fillId="3" borderId="0" xfId="0" applyNumberFormat="1" applyFont="1" applyFill="1" applyBorder="1" applyAlignment="1"/>
    <xf numFmtId="49" fontId="1" fillId="3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49" fontId="1" fillId="3" borderId="0" xfId="0" applyNumberFormat="1" applyFont="1" applyFill="1" applyBorder="1" applyAlignment="1">
      <alignment horizontal="left" vertical="center" wrapText="1"/>
    </xf>
    <xf numFmtId="43" fontId="4" fillId="2" borderId="1" xfId="1" applyFont="1" applyFill="1" applyBorder="1" applyAlignment="1">
      <alignment horizontal="center" vertical="center" wrapText="1"/>
    </xf>
    <xf numFmtId="43" fontId="1" fillId="3" borderId="0" xfId="1" applyFont="1" applyFill="1" applyBorder="1" applyAlignment="1">
      <alignment vertical="center"/>
    </xf>
    <xf numFmtId="43" fontId="1" fillId="2" borderId="0" xfId="1" applyFont="1" applyFill="1" applyBorder="1" applyAlignment="1">
      <alignment vertical="center"/>
    </xf>
    <xf numFmtId="43" fontId="2" fillId="3" borderId="0" xfId="1" applyFont="1" applyFill="1" applyBorder="1" applyAlignment="1">
      <alignment vertical="center"/>
    </xf>
    <xf numFmtId="43" fontId="1" fillId="3" borderId="0" xfId="1" applyFont="1" applyFill="1" applyBorder="1" applyAlignment="1">
      <alignment vertical="center" wrapText="1"/>
    </xf>
    <xf numFmtId="43" fontId="1" fillId="2" borderId="0" xfId="1" applyFont="1" applyFill="1" applyBorder="1" applyAlignment="1">
      <alignment vertical="center" wrapText="1"/>
    </xf>
    <xf numFmtId="43" fontId="0" fillId="0" borderId="0" xfId="1" applyFont="1" applyFill="1" applyAlignment="1">
      <alignment horizontal="right" vertical="center"/>
    </xf>
    <xf numFmtId="47" fontId="0" fillId="0" borderId="0" xfId="1" applyNumberFormat="1" applyFont="1" applyFill="1" applyAlignment="1">
      <alignment vertical="center"/>
    </xf>
  </cellXfs>
  <cellStyles count="2">
    <cellStyle name="Migliaia" xfId="1" builtinId="3"/>
    <cellStyle name="Normale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24"/>
          <bgColor indexed="9"/>
        </patternFill>
      </fill>
      <alignment horizontal="general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24"/>
          <bgColor indexed="9"/>
        </patternFill>
      </fill>
      <alignment horizontal="center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24"/>
          <bgColor indexed="9"/>
        </patternFill>
      </fill>
      <alignment horizontal="center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24"/>
          <bgColor indexed="9"/>
        </patternFill>
      </fill>
      <alignment horizontal="general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24"/>
          <bgColor indexed="9"/>
        </patternFill>
      </fill>
      <alignment horizontal="general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24"/>
          <bgColor indexed="9"/>
        </patternFill>
      </fill>
      <alignment horizontal="general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24"/>
          <bgColor indexed="9"/>
        </patternFill>
      </fill>
      <alignment horizontal="general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24"/>
          <bgColor indexed="9"/>
        </patternFill>
      </fill>
      <alignment horizontal="general" vertical="center" textRotation="0" wrapText="0" indent="0" relativeIndent="0" justifyLastLine="0" shrinkToFit="0" mergeCell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24"/>
          <bgColor indexed="9"/>
        </patternFill>
      </fill>
      <alignment horizontal="general" vertical="center" textRotation="0" wrapText="1" indent="0" relativeIndent="0" justifyLastLine="0" shrinkToFit="0" mergeCell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24"/>
          <bgColor indexed="9"/>
        </patternFill>
      </fill>
      <alignment horizontal="general" vertical="center" textRotation="0" wrapText="1" indent="0" relativeIndent="0" justifyLastLine="0" shrinkToFit="0" mergeCell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24"/>
          <bgColor indexed="22"/>
        </patternFill>
      </fill>
      <alignment horizontal="general" vertical="center" textRotation="0" wrapText="1" indent="0" relativeIndent="0" justifyLastLine="0" shrinkToFit="0" mergeCell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24"/>
          <bgColor indexed="22"/>
        </patternFill>
      </fill>
      <alignment horizontal="general" vertical="center" textRotation="0" wrapText="0" indent="0" relativeIndent="0" justifyLastLine="0" shrinkToFit="0" mergeCell="0" readingOrder="0"/>
      <border diagonalUp="0" diagonalDown="0" outline="0">
        <left/>
        <right/>
        <top/>
        <bottom/>
      </border>
    </dxf>
  </dxfs>
  <tableStyles count="0" defaultTableStyle="TableStyleMedium9" defaultPivotStyle="PivotStyleLight16"/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Root">
        <xsd:complexType>
          <xsd:sequence minOccurs="0">
            <xsd:element minOccurs="0" maxOccurs="unbounded" nillable="true" name="Row" form="unqualified">
              <xsd:complexType>
                <xsd:sequence minOccurs="0">
                  <xsd:element minOccurs="0" nillable="true" type="xsd:string" name="CIG" form="unqualified"/>
                  <xsd:element minOccurs="0" nillable="true" type="xsd:string" name="STRUTTURA_PROPONENTE" form="unqualified"/>
                  <xsd:element minOccurs="0" nillable="true" type="xsd:string" name="OGGETTO_DEL_BANDO" form="unqualified"/>
                  <xsd:element minOccurs="0" nillable="true" type="xsd:string" name="PROCEDURA_DI_SCELTA_DEL_CONTRAENTE" form="unqualified"/>
                  <xsd:element minOccurs="0" nillable="true" type="xsd:string" name="RAGIONE_SOCIALE_OE_INVITATI" form="unqualified"/>
                  <xsd:element minOccurs="0" nillable="true" type="xsd:integer" name="CF_AGGIUDICATARIA" form="unqualified"/>
                  <xsd:element minOccurs="0" nillable="true" type="xsd:string" name="AGGIUDICATARIA_RAGIONE_SOCIALE" form="unqualified"/>
                  <xsd:element minOccurs="0" nillable="true" type="xsd:string" name="RUOLO" form="unqualified"/>
                  <xsd:element minOccurs="0" nillable="true" type="xsd:integer" name="IMPORTO_DI_AGGIUDICAZIONE" form="unqualified"/>
                  <xsd:element minOccurs="0" nillable="true" type="xsd:string" name="DATA_INIZIO" form="unqualified"/>
                  <xsd:element minOccurs="0" nillable="true" type="xsd:string" name="DATA_ULTIMAZIONE" form="unqualified"/>
                  <xsd:element minOccurs="0" nillable="true" type="xsd:integer" name="IMPORTO___SOMME_LIQUIDATE" form="unqualified"/>
                </xsd:sequence>
              </xsd:complexType>
            </xsd:element>
          </xsd:sequence>
        </xsd:complexType>
      </xsd:element>
    </xsd:schema>
  </Schema>
  <Schema ID="Schema2">
    <xsd:schema xmlns:xsd="http://www.w3.org/2001/XMLSchema" xmlns="">
      <xsd:element nillable="true" name="Root">
        <xsd:complexType>
          <xsd:sequence minOccurs="0">
            <xsd:element minOccurs="0" maxOccurs="unbounded" nillable="true" name="Row" form="unqualified">
              <xsd:complexType>
                <xsd:sequence minOccurs="0">
                  <xsd:element minOccurs="0" nillable="true" type="xsd:string" name="CIG" form="unqualified"/>
                  <xsd:element minOccurs="0" nillable="true" type="xsd:string" name="STRUTTURA_PROPONENTE" form="unqualified"/>
                  <xsd:element minOccurs="0" nillable="true" type="xsd:string" name="OGGETTO_DEL_BANDO" form="unqualified"/>
                  <xsd:element minOccurs="0" nillable="true" type="xsd:string" name="PROCEDURA_DI_SCELTA_DEL_CONTRAENTE" form="unqualified"/>
                  <xsd:element minOccurs="0" nillable="true" type="xsd:string" name="RAGIONE_SOCIALE_OE_INVITATI" form="unqualified"/>
                  <xsd:element minOccurs="0" nillable="true" type="xsd:integer" name="CF_AGGIUDICATARIA" form="unqualified"/>
                  <xsd:element minOccurs="0" nillable="true" type="xsd:string" name="AGGIUDICATARIA_RAGIONE_SOCIALE" form="unqualified"/>
                  <xsd:element minOccurs="0" nillable="true" type="xsd:string" name="RUOLO" form="unqualified"/>
                  <xsd:element minOccurs="0" nillable="true" type="xsd:integer" name="IMPORTO_DI_AGGIUDICAZIONE" form="unqualified"/>
                  <xsd:element minOccurs="0" nillable="true" type="xsd:string" name="DATA_INIZIO" form="unqualified"/>
                  <xsd:element minOccurs="0" nillable="true" type="xsd:string" name="DATA_ULTIMAZIONE" form="unqualified"/>
                  <xsd:element minOccurs="0" nillable="true" type="xsd:integer" name="IMPORTO___SOMME_LIQUIDATE" form="unqualified"/>
                </xsd:sequence>
              </xsd:complexType>
            </xsd:element>
          </xsd:sequence>
        </xsd:complexType>
      </xsd:element>
    </xsd:schema>
  </Schema>
  <Schema ID="Schema3">
    <xsd:schema xmlns:xsd="http://www.w3.org/2001/XMLSchema" xmlns="">
      <xsd:element nillable="true" name="Root">
        <xsd:complexType>
          <xsd:sequence minOccurs="0">
            <xsd:element minOccurs="0" maxOccurs="unbounded" nillable="true" name="Row" form="unqualified">
              <xsd:complexType>
                <xsd:sequence minOccurs="0">
                  <xsd:element minOccurs="0" nillable="true" type="xsd:string" name="CIG" form="unqualified"/>
                  <xsd:element minOccurs="0" nillable="true" type="xsd:string" name="STRUTTURA_PROPONENTE" form="unqualified"/>
                  <xsd:element minOccurs="0" nillable="true" type="xsd:string" name="OGGETTO_DEL_BANDO" form="unqualified"/>
                  <xsd:element minOccurs="0" nillable="true" type="xsd:string" name="PROCEDURA_DI_SCELTA_DEL_CONTRAENTE" form="unqualified"/>
                  <xsd:element minOccurs="0" nillable="true" type="xsd:string" name="RAGIONE_SOCIALE_OE_INVITATI" form="unqualified"/>
                  <xsd:element minOccurs="0" nillable="true" type="xsd:integer" name="CF_AGGIUDICATARIA" form="unqualified"/>
                  <xsd:element minOccurs="0" nillable="true" type="xsd:string" name="AGGIUDICATARIA_RAGIONE_SOCIALE" form="unqualified"/>
                  <xsd:element minOccurs="0" nillable="true" type="xsd:string" name="RUOLO" form="unqualified"/>
                  <xsd:element minOccurs="0" nillable="true" type="xsd:integer" name="IMPORTO_DI_AGGIUDICAZIONE" form="unqualified"/>
                  <xsd:element minOccurs="0" nillable="true" type="xsd:string" name="DATA_INIZIO" form="unqualified"/>
                  <xsd:element minOccurs="0" nillable="true" type="xsd:string" name="DATA_ULTIMAZIONE" form="unqualified"/>
                  <xsd:element minOccurs="0" nillable="true" type="xsd:integer" name="IMPORTO___SOMME_LIQUIDATE" form="unqualified"/>
                </xsd:sequence>
              </xsd:complexType>
            </xsd:element>
          </xsd:sequence>
        </xsd:complexType>
      </xsd:element>
    </xsd:schema>
  </Schema>
  <Schema ID="Schema4">
    <xsd:schema xmlns:xsd="http://www.w3.org/2001/XMLSchema" xmlns="">
      <xsd:element nillable="true" name="Root">
        <xsd:complexType>
          <xsd:sequence minOccurs="0">
            <xsd:element minOccurs="0" maxOccurs="unbounded" nillable="true" name="Row" form="unqualified">
              <xsd:complexType>
                <xsd:sequence minOccurs="0">
                  <xsd:element minOccurs="0" nillable="true" type="xsd:string" name="CIG" form="unqualified"/>
                  <xsd:element minOccurs="0" nillable="true" type="xsd:string" name="STRUTTURA_PROPONENTE" form="unqualified"/>
                  <xsd:element minOccurs="0" nillable="true" type="xsd:string" name="OGGETTO_DEL_BANDO" form="unqualified"/>
                  <xsd:element minOccurs="0" nillable="true" type="xsd:string" name="PROCEDURA_DI_SCELTA_DEL_CONTRAENTE" form="unqualified"/>
                  <xsd:element minOccurs="0" nillable="true" type="xsd:string" name="RAGIONE_SOCIALE_OE_INVITATI" form="unqualified"/>
                  <xsd:element minOccurs="0" nillable="true" type="xsd:string" name="CF_AGGIUDICATARIA" form="unqualified"/>
                  <xsd:element minOccurs="0" nillable="true" type="xsd:string" name="AGGIUDICATARIA_RAGIONE_SOCIALE" form="unqualified"/>
                  <xsd:element minOccurs="0" nillable="true" type="xsd:string" name="RUOLO" form="unqualified"/>
                  <xsd:element minOccurs="0" nillable="true" type="xsd:integer" name="IMPORTO_DI_AGGIUDICAZIONE" form="unqualified"/>
                  <xsd:element minOccurs="0" nillable="true" type="xsd:string" name="DATA_INIZIO" form="unqualified"/>
                  <xsd:element minOccurs="0" nillable="true" type="xsd:string" name="DATA_ULTIMAZIONE" form="unqualified"/>
                  <xsd:element minOccurs="0" nillable="true" type="xsd:string" name="IMPORTO___SOMME_LIQUIDATE" form="unqualified"/>
                </xsd:sequence>
              </xsd:complexType>
            </xsd:element>
          </xsd:sequence>
        </xsd:complexType>
      </xsd:element>
    </xsd:schema>
  </Schema>
  <Schema ID="Schema5">
    <xsd:schema xmlns:xsd="http://www.w3.org/2001/XMLSchema" xmlns="">
      <xsd:element nillable="true" name="Root">
        <xsd:complexType>
          <xsd:sequence minOccurs="0">
            <xsd:element minOccurs="0" maxOccurs="unbounded" nillable="true" name="Row" form="unqualified">
              <xsd:complexType>
                <xsd:sequence minOccurs="0">
                  <xsd:element minOccurs="0" nillable="true" type="xsd:string" name="CIG" form="unqualified"/>
                  <xsd:element minOccurs="0" nillable="true" type="xsd:string" name="STRUTTURA_PROPONENTE" form="unqualified"/>
                  <xsd:element minOccurs="0" nillable="true" type="xsd:string" name="OGGETTO_DEL_BANDO" form="unqualified"/>
                  <xsd:element minOccurs="0" nillable="true" type="xsd:string" name="PROCEDURA_DI_SCELTA_DEL_CONTRAENTE" form="unqualified"/>
                  <xsd:element minOccurs="0" nillable="true" type="xsd:string" name="RAGIONE_SOCIALE_OE_INVITATI" form="unqualified"/>
                  <xsd:element minOccurs="0" nillable="true" type="xsd:string" name="CF_AGGIUDICATARIA" form="unqualified"/>
                  <xsd:element minOccurs="0" nillable="true" type="xsd:string" name="AGGIUDICATARIA_RAGIONE_SOCIALE" form="unqualified"/>
                  <xsd:element minOccurs="0" nillable="true" type="xsd:string" name="RUOLO" form="unqualified"/>
                  <xsd:element minOccurs="0" nillable="true" type="xsd:string" name="IMPORTI" form="unqualified"/>
                  <xsd:element minOccurs="0" nillable="true" type="xsd:string" name="TEMPISTICA" form="unqualified"/>
                </xsd:sequence>
              </xsd:complexType>
            </xsd:element>
          </xsd:sequence>
        </xsd:complexType>
      </xsd:element>
    </xsd:schema>
  </Schema>
  <Schema ID="Schema6">
    <xsd:schema xmlns:xsd="http://www.w3.org/2001/XMLSchema" xmlns="">
      <xsd:element nillable="true" name="Root">
        <xsd:complexType>
          <xsd:sequence minOccurs="0">
            <xsd:element minOccurs="0" maxOccurs="unbounded" nillable="true" name="Row" form="unqualified">
              <xsd:complexType>
                <xsd:sequence minOccurs="0">
                  <xsd:element minOccurs="0" nillable="true" type="xsd:string" name="CIG" form="unqualified"/>
                  <xsd:element minOccurs="0" nillable="true" type="xsd:string" name="STRUTTURA_PROPONENTE" form="unqualified"/>
                  <xsd:element minOccurs="0" nillable="true" type="xsd:string" name="OGGETTO_DEL_BANDO" form="unqualified"/>
                  <xsd:element minOccurs="0" nillable="true" type="xsd:string" name="PROCEDURA_DI_SCELTA_DEL_CONTRAENTE" form="unqualified"/>
                  <xsd:element minOccurs="0" nillable="true" type="xsd:string" name="RAGIONE_SOCIALE_OE_INVITATI" form="unqualified"/>
                  <xsd:element minOccurs="0" nillable="true" type="xsd:string" name="CF_AGGIUDICATARIA" form="unqualified"/>
                  <xsd:element minOccurs="0" nillable="true" type="xsd:string" name="AGGIUDICATARIA_RAGIONE_SOCIALE" form="unqualified"/>
                  <xsd:element minOccurs="0" nillable="true" type="xsd:string" name="RUOLO" form="unqualified"/>
                  <xsd:element minOccurs="0" nillable="true" type="xsd:string" name="IMPORTO_DI_AGGIUDICAZIONE" form="unqualified"/>
                  <xsd:element minOccurs="0" nillable="true" type="xsd:string" name="DATA_INIZIO" form="unqualified"/>
                  <xsd:element minOccurs="0" nillable="true" type="xsd:string" name="DATA_ULTIMAZIONE" form="unqualified"/>
                  <xsd:element minOccurs="0" nillable="true" type="xsd:string" name="IMPORTO___SOMME_LIQUIDATE" form="unqualified"/>
                </xsd:sequence>
              </xsd:complexType>
            </xsd:element>
          </xsd:sequence>
        </xsd:complexType>
      </xsd:element>
    </xsd:schema>
  </Schema>
  <Map ID="1" Name="Root_mapping" RootElement="Root" SchemaID="Schema1" ShowImportExportValidationErrors="false" AutoFit="true" Append="false" PreserveSortAFLayout="true" PreserveFormat="true"/>
  <Map ID="2" Name="Root_mapping1" RootElement="Root" SchemaID="Schema2" ShowImportExportValidationErrors="false" AutoFit="true" Append="false" PreserveSortAFLayout="true" PreserveFormat="true"/>
  <Map ID="3" Name="Root_mapping2" RootElement="Root" SchemaID="Schema3" ShowImportExportValidationErrors="false" AutoFit="true" Append="false" PreserveSortAFLayout="true" PreserveFormat="true"/>
  <Map ID="4" Name="Root_mapping3" RootElement="Root" SchemaID="Schema4" ShowImportExportValidationErrors="false" AutoFit="true" Append="false" PreserveSortAFLayout="true" PreserveFormat="true"/>
  <Map ID="5" Name="Root_mapping4" RootElement="Root" SchemaID="Schema5" ShowImportExportValidationErrors="false" AutoFit="true" Append="false" PreserveSortAFLayout="true" PreserveFormat="true"/>
  <Map ID="6" Name="Root_mapping5" RootElement="Root" SchemaID="Schema6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xmlMaps" Target="xmlMap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Elenco1" displayName="Elenco1" ref="A1:L31" tableType="xml" totalsRowShown="0" headerRowBorderDxfId="8">
  <autoFilter ref="A1:L31"/>
  <tableColumns count="12">
    <tableColumn id="1" uniqueName="CIG" name="CIG" dataDxfId="7">
      <xmlColumnPr mapId="6" xpath="/Root/Row/CIG" xmlDataType="string"/>
    </tableColumn>
    <tableColumn id="2" uniqueName="STRUTTURA_PROPONENTE" name="STRUTTURA PROPONENTE" dataDxfId="6">
      <xmlColumnPr mapId="6" xpath="/Root/Row/STRUTTURA_PROPONENTE" xmlDataType="string"/>
    </tableColumn>
    <tableColumn id="3" uniqueName="OGGETTO_DEL_BANDO" name="OGGETTO DEL BANDO" dataDxfId="5">
      <xmlColumnPr mapId="6" xpath="/Root/Row/OGGETTO_DEL_BANDO" xmlDataType="string"/>
    </tableColumn>
    <tableColumn id="4" uniqueName="PROCEDURA_DI_SCELTA_DEL_CONTRAENTE" name="PROCEDURA DI SCELTA DEL CONTRAENTE" dataDxfId="12">
      <xmlColumnPr mapId="6" xpath="/Root/Row/PROCEDURA_DI_SCELTA_DEL_CONTRAENTE" xmlDataType="string"/>
    </tableColumn>
    <tableColumn id="5" uniqueName="RAGIONE_SOCIALE_OE_INVITATI" name="RAGIONE SOCIALE OE INVITATI" dataDxfId="4">
      <xmlColumnPr mapId="6" xpath="/Root/Row/RAGIONE_SOCIALE_OE_INVITATI" xmlDataType="string"/>
    </tableColumn>
    <tableColumn id="6" uniqueName="CF_AGGIUDICATARIA" name="CF AGGIUDICATARIA" dataDxfId="11">
      <xmlColumnPr mapId="6" xpath="/Root/Row/CF_AGGIUDICATARIA" xmlDataType="string"/>
    </tableColumn>
    <tableColumn id="7" uniqueName="AGGIUDICATARIA_RAGIONE_SOCIALE" name="AGGIUDICATARIA RAGIONE SOCIALE" dataDxfId="10">
      <xmlColumnPr mapId="6" xpath="/Root/Row/AGGIUDICATARIA_RAGIONE_SOCIALE" xmlDataType="string"/>
    </tableColumn>
    <tableColumn id="8" uniqueName="RUOLO" name="RUOLO" dataDxfId="9">
      <xmlColumnPr mapId="6" xpath="/Root/Row/RUOLO" xmlDataType="string"/>
    </tableColumn>
    <tableColumn id="9" uniqueName="IMPORTO_DI_AGGIUDICAZIONE" name="IMPORTO DI AGGIUDICAZIONE" dataDxfId="3" dataCellStyle="Migliaia">
      <xmlColumnPr mapId="6" xpath="/Root/Row/IMPORTO_DI_AGGIUDICAZIONE" xmlDataType="string"/>
    </tableColumn>
    <tableColumn id="10" uniqueName="DATA_INIZIO" name="DATA INIZIO " dataDxfId="2">
      <xmlColumnPr mapId="6" xpath="/Root/Row/DATA_INIZIO" xmlDataType="string"/>
    </tableColumn>
    <tableColumn id="11" uniqueName="DATA_ULTIMAZIONE" name="DATA ULTIMAZIONE " dataDxfId="1">
      <xmlColumnPr mapId="6" xpath="/Root/Row/DATA_ULTIMAZIONE" xmlDataType="string"/>
    </tableColumn>
    <tableColumn id="12" uniqueName="IMPORTO___SOMME_LIQUIDATE" name="IMPORTO   SOMME LIQUIDATE" dataDxfId="0" dataCellStyle="Migliaia">
      <calculatedColumnFormula>28293.62+67007.39</calculatedColumnFormula>
      <xmlColumnPr mapId="6" xpath="/Root/Row/IMPORTO___SOMME_LIQUIDATE" xmlDataType="string"/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zoomScale="85" zoomScaleNormal="85" workbookViewId="0">
      <selection sqref="A1:L31"/>
    </sheetView>
  </sheetViews>
  <sheetFormatPr defaultRowHeight="15"/>
  <cols>
    <col min="1" max="1" width="12.42578125" style="9" customWidth="1"/>
    <col min="2" max="2" width="41" style="10" customWidth="1"/>
    <col min="3" max="3" width="69" style="11" customWidth="1"/>
    <col min="4" max="4" width="59.7109375" style="10" customWidth="1"/>
    <col min="5" max="5" width="58.28515625" style="11" customWidth="1"/>
    <col min="6" max="6" width="31.140625" style="10" customWidth="1"/>
    <col min="7" max="7" width="58.28515625" style="10" customWidth="1"/>
    <col min="8" max="8" width="18.85546875" style="3" customWidth="1"/>
    <col min="9" max="9" width="43.140625" style="29" customWidth="1"/>
    <col min="10" max="10" width="20.7109375" style="8" customWidth="1"/>
    <col min="11" max="11" width="30.7109375" style="8" customWidth="1"/>
    <col min="12" max="12" width="29.85546875" style="29" customWidth="1"/>
    <col min="13" max="13" width="29.85546875" style="3" customWidth="1"/>
    <col min="14" max="16384" width="9.140625" style="3"/>
  </cols>
  <sheetData>
    <row r="1" spans="1:12" s="12" customFormat="1" ht="24.75" customHeight="1">
      <c r="A1" s="1" t="s">
        <v>79</v>
      </c>
      <c r="B1" s="1" t="s">
        <v>80</v>
      </c>
      <c r="C1" s="1" t="s">
        <v>81</v>
      </c>
      <c r="D1" s="1" t="s">
        <v>82</v>
      </c>
      <c r="E1" s="1" t="s">
        <v>88</v>
      </c>
      <c r="F1" s="1" t="s">
        <v>89</v>
      </c>
      <c r="G1" s="1" t="s">
        <v>90</v>
      </c>
      <c r="H1" s="1" t="s">
        <v>83</v>
      </c>
      <c r="I1" s="23" t="s">
        <v>97</v>
      </c>
      <c r="J1" s="2" t="s">
        <v>98</v>
      </c>
      <c r="K1" s="2" t="s">
        <v>99</v>
      </c>
      <c r="L1" s="23" t="s">
        <v>100</v>
      </c>
    </row>
    <row r="2" spans="1:12" ht="60">
      <c r="A2" s="17" t="s">
        <v>106</v>
      </c>
      <c r="B2" s="18" t="s">
        <v>91</v>
      </c>
      <c r="C2" s="18" t="s">
        <v>107</v>
      </c>
      <c r="D2" s="17" t="s">
        <v>84</v>
      </c>
      <c r="E2" s="17" t="s">
        <v>108</v>
      </c>
      <c r="F2" s="17" t="s">
        <v>85</v>
      </c>
      <c r="G2" s="17" t="s">
        <v>108</v>
      </c>
      <c r="H2" s="19"/>
      <c r="I2" s="24">
        <v>800</v>
      </c>
      <c r="J2" s="20" t="s">
        <v>109</v>
      </c>
      <c r="K2" s="20" t="s">
        <v>110</v>
      </c>
      <c r="L2" s="24">
        <v>770.44</v>
      </c>
    </row>
    <row r="3" spans="1:12" ht="60">
      <c r="A3" s="17" t="s">
        <v>116</v>
      </c>
      <c r="B3" s="18" t="s">
        <v>91</v>
      </c>
      <c r="C3" s="18" t="s">
        <v>117</v>
      </c>
      <c r="D3" s="17" t="s">
        <v>84</v>
      </c>
      <c r="E3" s="17" t="s">
        <v>113</v>
      </c>
      <c r="F3" s="17" t="s">
        <v>114</v>
      </c>
      <c r="G3" s="17" t="s">
        <v>113</v>
      </c>
      <c r="H3" s="19"/>
      <c r="I3" s="24">
        <v>2300</v>
      </c>
      <c r="J3" s="20" t="s">
        <v>115</v>
      </c>
      <c r="K3" s="20" t="s">
        <v>118</v>
      </c>
      <c r="L3" s="24">
        <v>0</v>
      </c>
    </row>
    <row r="4" spans="1:12" ht="60">
      <c r="A4" s="13" t="s">
        <v>119</v>
      </c>
      <c r="B4" s="14" t="s">
        <v>91</v>
      </c>
      <c r="C4" s="14" t="s">
        <v>120</v>
      </c>
      <c r="D4" s="13" t="s">
        <v>84</v>
      </c>
      <c r="E4" s="13" t="s">
        <v>121</v>
      </c>
      <c r="F4" s="13" t="s">
        <v>122</v>
      </c>
      <c r="G4" s="13" t="s">
        <v>121</v>
      </c>
      <c r="H4" s="15"/>
      <c r="I4" s="25">
        <v>120</v>
      </c>
      <c r="J4" s="16" t="s">
        <v>123</v>
      </c>
      <c r="K4" s="16"/>
      <c r="L4" s="25">
        <v>0</v>
      </c>
    </row>
    <row r="5" spans="1:12" ht="60">
      <c r="A5" s="17" t="s">
        <v>125</v>
      </c>
      <c r="B5" s="18" t="s">
        <v>91</v>
      </c>
      <c r="C5" s="18" t="s">
        <v>103</v>
      </c>
      <c r="D5" s="17" t="s">
        <v>84</v>
      </c>
      <c r="E5" s="17" t="s">
        <v>104</v>
      </c>
      <c r="F5" s="17" t="s">
        <v>105</v>
      </c>
      <c r="G5" s="17" t="s">
        <v>104</v>
      </c>
      <c r="H5" s="19"/>
      <c r="I5" s="24">
        <v>2778</v>
      </c>
      <c r="J5" s="20" t="s">
        <v>101</v>
      </c>
      <c r="K5" s="20" t="s">
        <v>126</v>
      </c>
      <c r="L5" s="24">
        <v>2225</v>
      </c>
    </row>
    <row r="6" spans="1:12" ht="60">
      <c r="A6" s="4" t="s">
        <v>127</v>
      </c>
      <c r="B6" s="5" t="s">
        <v>91</v>
      </c>
      <c r="C6" s="5" t="s">
        <v>128</v>
      </c>
      <c r="D6" s="4" t="s">
        <v>84</v>
      </c>
      <c r="E6" s="4" t="s">
        <v>129</v>
      </c>
      <c r="F6" s="4" t="s">
        <v>130</v>
      </c>
      <c r="G6" s="4" t="s">
        <v>129</v>
      </c>
      <c r="H6" s="6"/>
      <c r="I6" s="26">
        <v>15000</v>
      </c>
      <c r="J6" s="7" t="s">
        <v>101</v>
      </c>
      <c r="K6" s="7" t="s">
        <v>102</v>
      </c>
      <c r="L6" s="26">
        <v>15000</v>
      </c>
    </row>
    <row r="7" spans="1:12" ht="60">
      <c r="A7" s="17" t="s">
        <v>131</v>
      </c>
      <c r="B7" s="18" t="s">
        <v>91</v>
      </c>
      <c r="C7" s="18" t="s">
        <v>132</v>
      </c>
      <c r="D7" s="17" t="s">
        <v>84</v>
      </c>
      <c r="E7" s="17" t="s">
        <v>133</v>
      </c>
      <c r="F7" s="17" t="s">
        <v>86</v>
      </c>
      <c r="G7" s="17" t="s">
        <v>133</v>
      </c>
      <c r="H7" s="19"/>
      <c r="I7" s="24">
        <v>1000</v>
      </c>
      <c r="J7" s="20" t="s">
        <v>134</v>
      </c>
      <c r="K7" s="20" t="s">
        <v>135</v>
      </c>
      <c r="L7" s="24">
        <v>692.39</v>
      </c>
    </row>
    <row r="8" spans="1:12" ht="60">
      <c r="A8" s="17" t="s">
        <v>137</v>
      </c>
      <c r="B8" s="18" t="s">
        <v>91</v>
      </c>
      <c r="C8" s="18" t="s">
        <v>138</v>
      </c>
      <c r="D8" s="17" t="s">
        <v>84</v>
      </c>
      <c r="E8" s="17" t="s">
        <v>139</v>
      </c>
      <c r="F8" s="17" t="s">
        <v>87</v>
      </c>
      <c r="G8" s="17" t="s">
        <v>139</v>
      </c>
      <c r="H8" s="19"/>
      <c r="I8" s="24">
        <v>1500</v>
      </c>
      <c r="J8" s="20" t="s">
        <v>140</v>
      </c>
      <c r="K8" s="20" t="s">
        <v>141</v>
      </c>
      <c r="L8" s="24">
        <v>1226.7</v>
      </c>
    </row>
    <row r="9" spans="1:12" ht="60">
      <c r="A9" s="17" t="s">
        <v>147</v>
      </c>
      <c r="B9" s="18" t="s">
        <v>91</v>
      </c>
      <c r="C9" s="18" t="s">
        <v>148</v>
      </c>
      <c r="D9" s="17" t="s">
        <v>84</v>
      </c>
      <c r="E9" s="17" t="s">
        <v>149</v>
      </c>
      <c r="F9" s="17" t="s">
        <v>95</v>
      </c>
      <c r="G9" s="17" t="s">
        <v>149</v>
      </c>
      <c r="H9" s="19"/>
      <c r="I9" s="27">
        <v>7879.68</v>
      </c>
      <c r="J9" s="20" t="s">
        <v>124</v>
      </c>
      <c r="K9" s="20" t="s">
        <v>124</v>
      </c>
      <c r="L9" s="24">
        <v>7879.68</v>
      </c>
    </row>
    <row r="10" spans="1:12" ht="60">
      <c r="A10" s="17" t="s">
        <v>152</v>
      </c>
      <c r="B10" s="18" t="s">
        <v>91</v>
      </c>
      <c r="C10" s="18" t="s">
        <v>153</v>
      </c>
      <c r="D10" s="17" t="s">
        <v>84</v>
      </c>
      <c r="E10" s="17" t="s">
        <v>154</v>
      </c>
      <c r="F10" s="17" t="s">
        <v>155</v>
      </c>
      <c r="G10" s="17" t="s">
        <v>154</v>
      </c>
      <c r="H10" s="19"/>
      <c r="I10" s="24">
        <v>3858</v>
      </c>
      <c r="J10" s="20" t="s">
        <v>156</v>
      </c>
      <c r="K10" s="20" t="s">
        <v>29</v>
      </c>
      <c r="L10" s="24">
        <v>3858</v>
      </c>
    </row>
    <row r="11" spans="1:12" ht="60">
      <c r="A11" s="13" t="s">
        <v>157</v>
      </c>
      <c r="B11" s="14" t="s">
        <v>91</v>
      </c>
      <c r="C11" s="14" t="s">
        <v>158</v>
      </c>
      <c r="D11" s="13" t="s">
        <v>84</v>
      </c>
      <c r="E11" s="14" t="s">
        <v>159</v>
      </c>
      <c r="F11" s="13" t="s">
        <v>160</v>
      </c>
      <c r="G11" s="14" t="s">
        <v>159</v>
      </c>
      <c r="H11" s="15"/>
      <c r="I11" s="25">
        <v>29625</v>
      </c>
      <c r="J11" s="16" t="s">
        <v>141</v>
      </c>
      <c r="K11" s="16" t="s">
        <v>184</v>
      </c>
      <c r="L11" s="25">
        <v>29625</v>
      </c>
    </row>
    <row r="12" spans="1:12" ht="60">
      <c r="A12" s="17" t="s">
        <v>161</v>
      </c>
      <c r="B12" s="18" t="s">
        <v>91</v>
      </c>
      <c r="C12" s="18" t="s">
        <v>162</v>
      </c>
      <c r="D12" s="17" t="s">
        <v>84</v>
      </c>
      <c r="E12" s="17" t="s">
        <v>163</v>
      </c>
      <c r="F12" s="17" t="s">
        <v>164</v>
      </c>
      <c r="G12" s="17" t="s">
        <v>163</v>
      </c>
      <c r="H12" s="19"/>
      <c r="I12" s="24">
        <v>36457.69</v>
      </c>
      <c r="J12" s="20" t="s">
        <v>136</v>
      </c>
      <c r="K12" s="20" t="s">
        <v>165</v>
      </c>
      <c r="L12" s="24">
        <v>36457.69</v>
      </c>
    </row>
    <row r="13" spans="1:12" ht="60">
      <c r="A13" s="13" t="s">
        <v>166</v>
      </c>
      <c r="B13" s="14" t="s">
        <v>91</v>
      </c>
      <c r="C13" s="14" t="s">
        <v>167</v>
      </c>
      <c r="D13" s="13" t="s">
        <v>84</v>
      </c>
      <c r="E13" s="13" t="s">
        <v>168</v>
      </c>
      <c r="F13" s="13" t="s">
        <v>169</v>
      </c>
      <c r="G13" s="13" t="s">
        <v>168</v>
      </c>
      <c r="H13" s="15"/>
      <c r="I13" s="25">
        <v>9500</v>
      </c>
      <c r="J13" s="16" t="s">
        <v>170</v>
      </c>
      <c r="K13" s="16" t="s">
        <v>141</v>
      </c>
      <c r="L13" s="25">
        <v>7300</v>
      </c>
    </row>
    <row r="14" spans="1:12" ht="60">
      <c r="A14" s="13" t="s">
        <v>173</v>
      </c>
      <c r="B14" s="14" t="s">
        <v>91</v>
      </c>
      <c r="C14" s="14" t="s">
        <v>171</v>
      </c>
      <c r="D14" s="13" t="s">
        <v>84</v>
      </c>
      <c r="E14" s="13" t="s">
        <v>174</v>
      </c>
      <c r="F14" s="13" t="s">
        <v>93</v>
      </c>
      <c r="G14" s="13" t="s">
        <v>174</v>
      </c>
      <c r="H14" s="15"/>
      <c r="I14" s="25">
        <v>359.05</v>
      </c>
      <c r="J14" s="16" t="s">
        <v>172</v>
      </c>
      <c r="K14" s="16" t="s">
        <v>175</v>
      </c>
      <c r="L14" s="25">
        <v>359.05</v>
      </c>
    </row>
    <row r="15" spans="1:12" ht="60">
      <c r="A15" s="13" t="s">
        <v>176</v>
      </c>
      <c r="B15" s="14" t="s">
        <v>91</v>
      </c>
      <c r="C15" s="14" t="s">
        <v>177</v>
      </c>
      <c r="D15" s="13" t="s">
        <v>84</v>
      </c>
      <c r="E15" s="13" t="s">
        <v>178</v>
      </c>
      <c r="F15" s="13" t="s">
        <v>92</v>
      </c>
      <c r="G15" s="13" t="s">
        <v>178</v>
      </c>
      <c r="H15" s="15"/>
      <c r="I15" s="25">
        <v>85.02</v>
      </c>
      <c r="J15" s="16" t="s">
        <v>179</v>
      </c>
      <c r="K15" s="16" t="s">
        <v>28</v>
      </c>
      <c r="L15" s="25">
        <v>85.02</v>
      </c>
    </row>
    <row r="16" spans="1:12" ht="60">
      <c r="A16" s="17" t="s">
        <v>180</v>
      </c>
      <c r="B16" s="18" t="s">
        <v>91</v>
      </c>
      <c r="C16" s="17" t="s">
        <v>181</v>
      </c>
      <c r="D16" s="17" t="s">
        <v>84</v>
      </c>
      <c r="E16" s="17" t="s">
        <v>143</v>
      </c>
      <c r="F16" s="17" t="s">
        <v>144</v>
      </c>
      <c r="G16" s="17" t="s">
        <v>143</v>
      </c>
      <c r="H16" s="19"/>
      <c r="I16" s="24">
        <v>2060</v>
      </c>
      <c r="J16" s="20" t="s">
        <v>182</v>
      </c>
      <c r="K16" s="20" t="s">
        <v>182</v>
      </c>
      <c r="L16" s="24">
        <v>2060</v>
      </c>
    </row>
    <row r="17" spans="1:13" ht="60">
      <c r="A17" s="13" t="s">
        <v>33</v>
      </c>
      <c r="B17" s="14" t="s">
        <v>91</v>
      </c>
      <c r="C17" s="14" t="s">
        <v>34</v>
      </c>
      <c r="D17" s="13" t="s">
        <v>84</v>
      </c>
      <c r="E17" s="13" t="s">
        <v>35</v>
      </c>
      <c r="F17" s="13" t="s">
        <v>96</v>
      </c>
      <c r="G17" s="13" t="s">
        <v>35</v>
      </c>
      <c r="H17" s="15"/>
      <c r="I17" s="28">
        <v>1095</v>
      </c>
      <c r="J17" s="16" t="s">
        <v>151</v>
      </c>
      <c r="K17" s="16" t="s">
        <v>36</v>
      </c>
      <c r="L17" s="25">
        <v>1095</v>
      </c>
    </row>
    <row r="18" spans="1:13" ht="60">
      <c r="A18" s="17" t="s">
        <v>37</v>
      </c>
      <c r="B18" s="18" t="s">
        <v>91</v>
      </c>
      <c r="C18" s="18" t="s">
        <v>38</v>
      </c>
      <c r="D18" s="17" t="s">
        <v>84</v>
      </c>
      <c r="E18" s="17" t="s">
        <v>39</v>
      </c>
      <c r="F18" s="17" t="s">
        <v>40</v>
      </c>
      <c r="G18" s="17" t="s">
        <v>39</v>
      </c>
      <c r="H18" s="19"/>
      <c r="I18" s="24">
        <v>2144</v>
      </c>
      <c r="J18" s="20" t="s">
        <v>41</v>
      </c>
      <c r="K18" s="20" t="s">
        <v>184</v>
      </c>
      <c r="L18" s="24">
        <v>1933.11</v>
      </c>
    </row>
    <row r="19" spans="1:13" ht="60">
      <c r="A19" s="13" t="s">
        <v>42</v>
      </c>
      <c r="B19" s="14" t="s">
        <v>91</v>
      </c>
      <c r="C19" s="14" t="s">
        <v>43</v>
      </c>
      <c r="D19" s="13" t="s">
        <v>84</v>
      </c>
      <c r="E19" s="13" t="s">
        <v>44</v>
      </c>
      <c r="F19" s="13" t="s">
        <v>45</v>
      </c>
      <c r="G19" s="13" t="s">
        <v>31</v>
      </c>
      <c r="H19" s="15"/>
      <c r="I19" s="25">
        <v>1000</v>
      </c>
      <c r="J19" s="16"/>
      <c r="K19" s="16"/>
      <c r="L19" s="25">
        <v>0</v>
      </c>
    </row>
    <row r="20" spans="1:13" ht="60">
      <c r="A20" s="17" t="s">
        <v>46</v>
      </c>
      <c r="B20" s="18" t="s">
        <v>91</v>
      </c>
      <c r="C20" s="18" t="s">
        <v>150</v>
      </c>
      <c r="D20" s="17" t="s">
        <v>84</v>
      </c>
      <c r="E20" s="17" t="s">
        <v>47</v>
      </c>
      <c r="F20" s="17" t="s">
        <v>48</v>
      </c>
      <c r="G20" s="17" t="s">
        <v>47</v>
      </c>
      <c r="H20" s="19"/>
      <c r="I20" s="24">
        <v>56.97</v>
      </c>
      <c r="J20" s="20" t="s">
        <v>188</v>
      </c>
      <c r="K20" s="20" t="s">
        <v>188</v>
      </c>
      <c r="L20" s="24">
        <v>56.97</v>
      </c>
    </row>
    <row r="21" spans="1:13" ht="60">
      <c r="A21" s="17" t="s">
        <v>49</v>
      </c>
      <c r="B21" s="18" t="s">
        <v>91</v>
      </c>
      <c r="C21" s="18" t="s">
        <v>50</v>
      </c>
      <c r="D21" s="17" t="s">
        <v>84</v>
      </c>
      <c r="E21" s="17" t="s">
        <v>111</v>
      </c>
      <c r="F21" s="17" t="s">
        <v>112</v>
      </c>
      <c r="G21" s="17" t="s">
        <v>111</v>
      </c>
      <c r="H21" s="19"/>
      <c r="I21" s="27">
        <v>13014.6</v>
      </c>
      <c r="J21" s="20" t="s">
        <v>51</v>
      </c>
      <c r="K21" s="20" t="s">
        <v>142</v>
      </c>
      <c r="L21" s="24">
        <v>13014.6</v>
      </c>
    </row>
    <row r="22" spans="1:13" ht="60">
      <c r="A22" s="13" t="s">
        <v>52</v>
      </c>
      <c r="B22" s="14" t="s">
        <v>91</v>
      </c>
      <c r="C22" s="14" t="s">
        <v>53</v>
      </c>
      <c r="D22" s="13" t="s">
        <v>84</v>
      </c>
      <c r="E22" s="13" t="s">
        <v>54</v>
      </c>
      <c r="F22" s="13">
        <v>310180351</v>
      </c>
      <c r="G22" s="13" t="s">
        <v>54</v>
      </c>
      <c r="H22" s="15"/>
      <c r="I22" s="28">
        <v>39500</v>
      </c>
      <c r="J22" s="16" t="s">
        <v>51</v>
      </c>
      <c r="K22" s="16" t="s">
        <v>142</v>
      </c>
      <c r="L22" s="25">
        <v>24553.599999999999</v>
      </c>
    </row>
    <row r="23" spans="1:13" ht="60">
      <c r="A23" s="17" t="s">
        <v>55</v>
      </c>
      <c r="B23" s="18" t="s">
        <v>91</v>
      </c>
      <c r="C23" s="18" t="s">
        <v>56</v>
      </c>
      <c r="D23" s="17" t="s">
        <v>84</v>
      </c>
      <c r="E23" s="17" t="s">
        <v>57</v>
      </c>
      <c r="F23" s="17" t="s">
        <v>58</v>
      </c>
      <c r="G23" s="17" t="s">
        <v>57</v>
      </c>
      <c r="H23" s="19"/>
      <c r="I23" s="27">
        <v>1200</v>
      </c>
      <c r="J23" s="20" t="s">
        <v>51</v>
      </c>
      <c r="K23" s="20" t="s">
        <v>142</v>
      </c>
      <c r="L23" s="24">
        <v>0</v>
      </c>
    </row>
    <row r="24" spans="1:13" ht="57.75" customHeight="1">
      <c r="A24" s="13" t="s">
        <v>59</v>
      </c>
      <c r="B24" s="14" t="s">
        <v>91</v>
      </c>
      <c r="C24" s="14" t="s">
        <v>60</v>
      </c>
      <c r="D24" s="13" t="s">
        <v>84</v>
      </c>
      <c r="E24" s="13" t="s">
        <v>61</v>
      </c>
      <c r="F24" s="13" t="s">
        <v>94</v>
      </c>
      <c r="G24" s="13" t="s">
        <v>61</v>
      </c>
      <c r="H24" s="15"/>
      <c r="I24" s="28">
        <v>450</v>
      </c>
      <c r="J24" s="16" t="s">
        <v>183</v>
      </c>
      <c r="K24" s="16" t="s">
        <v>62</v>
      </c>
      <c r="L24" s="25">
        <v>450</v>
      </c>
      <c r="M24" s="21"/>
    </row>
    <row r="25" spans="1:13" ht="60">
      <c r="A25" s="17" t="s">
        <v>63</v>
      </c>
      <c r="B25" s="18" t="s">
        <v>91</v>
      </c>
      <c r="C25" s="18" t="s">
        <v>64</v>
      </c>
      <c r="D25" s="17" t="s">
        <v>84</v>
      </c>
      <c r="E25" s="17" t="s">
        <v>65</v>
      </c>
      <c r="F25" s="17" t="s">
        <v>66</v>
      </c>
      <c r="G25" s="17" t="s">
        <v>65</v>
      </c>
      <c r="H25" s="19"/>
      <c r="I25" s="27">
        <v>790</v>
      </c>
      <c r="J25" s="20" t="s">
        <v>67</v>
      </c>
      <c r="K25" s="20" t="s">
        <v>30</v>
      </c>
      <c r="L25" s="24">
        <v>790</v>
      </c>
    </row>
    <row r="26" spans="1:13" ht="60">
      <c r="A26" s="13" t="s">
        <v>68</v>
      </c>
      <c r="B26" s="14" t="s">
        <v>69</v>
      </c>
      <c r="C26" s="14" t="s">
        <v>70</v>
      </c>
      <c r="D26" s="13" t="s">
        <v>71</v>
      </c>
      <c r="E26" s="14" t="s">
        <v>72</v>
      </c>
      <c r="F26" s="13" t="s">
        <v>146</v>
      </c>
      <c r="G26" s="13" t="s">
        <v>145</v>
      </c>
      <c r="H26" s="13" t="s">
        <v>73</v>
      </c>
      <c r="I26" s="25">
        <v>71195.34</v>
      </c>
      <c r="J26" s="16" t="s">
        <v>74</v>
      </c>
      <c r="K26" s="16" t="s">
        <v>75</v>
      </c>
      <c r="L26" s="25">
        <v>65704</v>
      </c>
    </row>
    <row r="27" spans="1:13" ht="75">
      <c r="A27" s="17">
        <v>5067283636</v>
      </c>
      <c r="B27" s="18" t="s">
        <v>76</v>
      </c>
      <c r="C27" s="18" t="s">
        <v>77</v>
      </c>
      <c r="D27" s="17" t="s">
        <v>78</v>
      </c>
      <c r="E27" s="18" t="s">
        <v>32</v>
      </c>
      <c r="F27" s="18" t="s">
        <v>0</v>
      </c>
      <c r="G27" s="18" t="s">
        <v>185</v>
      </c>
      <c r="H27" s="18" t="s">
        <v>1</v>
      </c>
      <c r="I27" s="24">
        <v>1376741.51</v>
      </c>
      <c r="J27" s="20" t="s">
        <v>2</v>
      </c>
      <c r="K27" s="20"/>
      <c r="L27" s="24">
        <v>0</v>
      </c>
    </row>
    <row r="28" spans="1:13" ht="75">
      <c r="A28" s="17">
        <v>5067283636</v>
      </c>
      <c r="B28" s="18" t="s">
        <v>76</v>
      </c>
      <c r="C28" s="18" t="s">
        <v>77</v>
      </c>
      <c r="D28" s="17" t="s">
        <v>78</v>
      </c>
      <c r="E28" s="18" t="s">
        <v>32</v>
      </c>
      <c r="F28" s="22">
        <v>5210341003</v>
      </c>
      <c r="G28" s="18" t="s">
        <v>186</v>
      </c>
      <c r="H28" s="18" t="s">
        <v>187</v>
      </c>
      <c r="I28" s="24">
        <v>1417270.12</v>
      </c>
      <c r="J28" s="20"/>
      <c r="K28" s="20"/>
      <c r="L28" s="24">
        <v>505078.65</v>
      </c>
    </row>
    <row r="29" spans="1:13" ht="75">
      <c r="A29" s="13" t="s">
        <v>3</v>
      </c>
      <c r="B29" s="14" t="s">
        <v>4</v>
      </c>
      <c r="C29" s="14" t="s">
        <v>5</v>
      </c>
      <c r="D29" s="13" t="s">
        <v>71</v>
      </c>
      <c r="E29" s="14" t="s">
        <v>6</v>
      </c>
      <c r="F29" s="13" t="s">
        <v>7</v>
      </c>
      <c r="G29" s="13" t="s">
        <v>8</v>
      </c>
      <c r="H29" s="13" t="s">
        <v>73</v>
      </c>
      <c r="I29" s="25">
        <v>27628.5</v>
      </c>
      <c r="J29" s="16" t="s">
        <v>9</v>
      </c>
      <c r="K29" s="16" t="s">
        <v>10</v>
      </c>
      <c r="L29" s="25">
        <v>18316.04</v>
      </c>
    </row>
    <row r="30" spans="1:13" ht="75">
      <c r="A30" s="17" t="s">
        <v>11</v>
      </c>
      <c r="B30" s="18" t="s">
        <v>12</v>
      </c>
      <c r="C30" s="18" t="s">
        <v>13</v>
      </c>
      <c r="D30" s="18" t="s">
        <v>14</v>
      </c>
      <c r="E30" s="18" t="s">
        <v>15</v>
      </c>
      <c r="F30" s="17" t="s">
        <v>16</v>
      </c>
      <c r="G30" s="17" t="s">
        <v>17</v>
      </c>
      <c r="H30" s="17" t="s">
        <v>73</v>
      </c>
      <c r="I30" s="24">
        <v>276933.8</v>
      </c>
      <c r="J30" s="20" t="s">
        <v>18</v>
      </c>
      <c r="K30" s="20" t="s">
        <v>19</v>
      </c>
      <c r="L30" s="24">
        <v>276933.8</v>
      </c>
    </row>
    <row r="31" spans="1:13" ht="60">
      <c r="A31" s="13" t="s">
        <v>20</v>
      </c>
      <c r="B31" s="14" t="s">
        <v>21</v>
      </c>
      <c r="C31" s="14" t="s">
        <v>22</v>
      </c>
      <c r="D31" s="13" t="s">
        <v>71</v>
      </c>
      <c r="E31" s="14" t="s">
        <v>23</v>
      </c>
      <c r="F31" s="14" t="s">
        <v>24</v>
      </c>
      <c r="G31" s="14" t="s">
        <v>25</v>
      </c>
      <c r="H31" s="14" t="s">
        <v>1</v>
      </c>
      <c r="I31" s="25">
        <v>128150</v>
      </c>
      <c r="J31" s="16" t="s">
        <v>26</v>
      </c>
      <c r="K31" s="16" t="s">
        <v>27</v>
      </c>
      <c r="L31" s="25">
        <f>28293.62+67007.39</f>
        <v>95301.01</v>
      </c>
    </row>
    <row r="32" spans="1:13">
      <c r="A32"/>
      <c r="B32"/>
      <c r="C32"/>
      <c r="D32"/>
      <c r="E32"/>
      <c r="F32"/>
      <c r="G32"/>
      <c r="H32"/>
      <c r="I32"/>
      <c r="J32"/>
      <c r="K32"/>
      <c r="L32"/>
    </row>
    <row r="33" spans="11:11">
      <c r="K33" s="30"/>
    </row>
  </sheetData>
  <phoneticPr fontId="3" type="noConversion"/>
  <pageMargins left="0.75" right="0.75" top="1" bottom="1" header="0.5" footer="0.5"/>
  <pageSetup paperSize="9" orientation="portrait" r:id="rId1"/>
  <headerFooter alignWithMargins="0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Riporto anno 2013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albertocintorino</dc:creator>
  <cp:lastModifiedBy>MarcellaCellucci</cp:lastModifiedBy>
  <cp:lastPrinted>2015-01-28T16:47:37Z</cp:lastPrinted>
  <dcterms:created xsi:type="dcterms:W3CDTF">2014-01-16T08:38:34Z</dcterms:created>
  <dcterms:modified xsi:type="dcterms:W3CDTF">2015-02-05T12:15:15Z</dcterms:modified>
</cp:coreProperties>
</file>